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4" r:id="rId1"/>
  </sheets>
  <calcPr calcId="144525"/>
</workbook>
</file>

<file path=xl/sharedStrings.xml><?xml version="1.0" encoding="utf-8"?>
<sst xmlns="http://schemas.openxmlformats.org/spreadsheetml/2006/main" count="96" uniqueCount="80">
  <si>
    <r>
      <rPr>
        <sz val="14"/>
        <rFont val="宋体"/>
        <charset val="134"/>
      </rPr>
      <t>项目支出绩效自评表</t>
    </r>
  </si>
  <si>
    <t>（2021年度）</t>
  </si>
  <si>
    <t>项目名称</t>
  </si>
  <si>
    <t>“传承红色基因 点亮博物馆未来之光——庆祝中国共产党成立100周年”专题特展</t>
  </si>
  <si>
    <t>主管部门</t>
  </si>
  <si>
    <t>北京市文物局</t>
  </si>
  <si>
    <t>实施单位</t>
  </si>
  <si>
    <t>徐悲鸿纪念馆</t>
  </si>
  <si>
    <t>项目负责人</t>
  </si>
  <si>
    <t>许经文</t>
  </si>
  <si>
    <t>联系电话</t>
  </si>
  <si>
    <t>项目资金（万元）</t>
  </si>
  <si>
    <t>年初预算数（A）</t>
  </si>
  <si>
    <t>全年预算数(B)</t>
  </si>
  <si>
    <t>全年执行数(C)</t>
  </si>
  <si>
    <t>分值（10分）</t>
  </si>
  <si>
    <t>执行率(C/B)</t>
  </si>
  <si>
    <t>得分</t>
  </si>
  <si>
    <t>年度资金总额：</t>
  </si>
  <si>
    <t>其中:当年财政拨款</t>
  </si>
  <si>
    <t>-</t>
  </si>
  <si>
    <t>上年结转资金</t>
  </si>
  <si>
    <t>其他资金</t>
  </si>
  <si>
    <t>年度总体目标</t>
  </si>
  <si>
    <t>预期目标</t>
  </si>
  <si>
    <t>实际完成情况</t>
  </si>
  <si>
    <t>2021年，我们将迎来中国共产党成立100周年，结合国际博物馆日2021年主题“博物馆启迪未来”，徐悲鸿纪念馆将会联合“8+”名人故居纪念馆联盟，举办“传承红色基因 点亮博物馆未来之光——庆祝中国共产党成立100周年”专题特展等一系列活动，弘扬以“8+”名人为代表的中华民族精神，为各界观众展现他们身上体现的伟大的时代精神和为实现民族伟大复兴的不懈追求，将“8+”名人故居纪念馆联盟的品牌继续发扬光大，为社会各界观众奉献精致的文化大餐。</t>
  </si>
  <si>
    <t>结合博物馆日主题，联合“8+”名人故居纪念馆联盟，推出“传承红色基因 点亮博物馆未来之光——庆祝中国共产党成立100周年”专题巡展以及出版、培训等相关活动，持续打造“8+”名人故居纪念馆联盟品牌，为北京市建设博物馆之城献力，为社会各界观众提供文化大餐。</t>
  </si>
  <si>
    <t>绩效指标</t>
  </si>
  <si>
    <t>一级指标</t>
  </si>
  <si>
    <t>二级指标</t>
  </si>
  <si>
    <t>三级指标</t>
  </si>
  <si>
    <t>年度指标值(A)</t>
  </si>
  <si>
    <t>实际完成值</t>
  </si>
  <si>
    <t>分值</t>
  </si>
  <si>
    <t>偏差原因分析及改进措施</t>
  </si>
  <si>
    <t>产出指标</t>
  </si>
  <si>
    <t>数量指标</t>
  </si>
  <si>
    <t>举办巡展地点数量</t>
  </si>
  <si>
    <t>活动分别在上海、广州、武汉、重庆、北京5地举办展览</t>
  </si>
  <si>
    <t>5地</t>
  </si>
  <si>
    <t>全年专题讲座次数</t>
  </si>
  <si>
    <t>6次</t>
  </si>
  <si>
    <t>7次</t>
  </si>
  <si>
    <t>第7次讲座为馆内老师义务讲解。</t>
  </si>
  <si>
    <t>专家论证会次数</t>
  </si>
  <si>
    <t>1次</t>
  </si>
  <si>
    <t>质量指标</t>
  </si>
  <si>
    <t>展览展示水平程度</t>
  </si>
  <si>
    <t>提升展览展示水平，将“8+”名人故居纪念馆联盟的品牌进一步发扬光大</t>
  </si>
  <si>
    <r>
      <t>加入实物展品95</t>
    </r>
    <r>
      <rPr>
        <sz val="10"/>
        <rFont val="宋体"/>
        <charset val="134"/>
      </rPr>
      <t>件/套</t>
    </r>
    <r>
      <rPr>
        <sz val="10"/>
        <color rgb="FF000000"/>
        <rFont val="宋体"/>
        <charset val="134"/>
      </rPr>
      <t>，提升展览展示水平。</t>
    </r>
  </si>
  <si>
    <t>相应支撑材料不够充分，今后将加强收集和留存相关绩效支撑材料。</t>
  </si>
  <si>
    <t>时效指标</t>
  </si>
  <si>
    <t>5.18博物馆日前后，启动活动时间</t>
  </si>
  <si>
    <t>2021年5月启动</t>
  </si>
  <si>
    <t>在上海、广州、武汉、重庆、北京5地举办展览时间</t>
  </si>
  <si>
    <t>2021年6月-8月</t>
  </si>
  <si>
    <t>2021年5-11月</t>
  </si>
  <si>
    <t>疫情原因，展期有进行灵活调整，但都在年度内完成，没有影响年度项目情况。</t>
  </si>
  <si>
    <t>“8+”联盟活动纪实文集开始征稿并定稿时间</t>
  </si>
  <si>
    <t>举办6次专题讲座时间</t>
  </si>
  <si>
    <t>2021年7-9月</t>
  </si>
  <si>
    <t>成本指标</t>
  </si>
  <si>
    <t>项目预算控制数</t>
  </si>
  <si>
    <t>≤99.698987万元</t>
  </si>
  <si>
    <t>77.869243万元</t>
  </si>
  <si>
    <t>疫情原因，取消部分外地工作，并缩减了差旅人次。</t>
  </si>
  <si>
    <t>效益指标</t>
  </si>
  <si>
    <t>社会效益指标</t>
  </si>
  <si>
    <t>弘扬以“8+”名人为代表的中华民族精神，为各界观众展现他们身上体现的伟大的时代精神和为实现民族伟大复兴的不懈追求，将“8+”名人故居纪念馆联盟的品牌继续发扬光大。</t>
  </si>
  <si>
    <t>达到预期目标</t>
  </si>
  <si>
    <t>通过巡展及一些配套活动为各界观众展现他们身上体现的伟大的时代精神和为实现民族伟大复兴的不懈追求，强化了“8+”名人故居纪念馆联盟的品牌性。</t>
  </si>
  <si>
    <t>满意度指标</t>
  </si>
  <si>
    <t>服务对象满意度指标</t>
  </si>
  <si>
    <t>观众满意度</t>
  </si>
  <si>
    <t>无投诉，满意度不低于90%</t>
  </si>
  <si>
    <t>满意</t>
  </si>
  <si>
    <t>满意度调查的数据不够详尽，以后将加强项目满意度调查工作的系统性。</t>
  </si>
  <si>
    <t>总分：</t>
  </si>
  <si>
    <t>注：1.得分一档最高不能超过该指标分值上限。
    2.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4.请在“未完成原因分析”中说明偏离目标、不能完成目标的原因及拟采取的措施。</t>
  </si>
</sst>
</file>

<file path=xl/styles.xml><?xml version="1.0" encoding="utf-8"?>
<styleSheet xmlns="http://schemas.openxmlformats.org/spreadsheetml/2006/main">
  <numFmts count="8">
    <numFmt numFmtId="176" formatCode="0_);[Red]\(0\)"/>
    <numFmt numFmtId="44" formatCode="_ &quot;￥&quot;* #,##0.00_ ;_ &quot;￥&quot;* \-#,##0.00_ ;_ &quot;￥&quot;* &quot;-&quot;??_ ;_ @_ "/>
    <numFmt numFmtId="41" formatCode="_ * #,##0_ ;_ * \-#,##0_ ;_ * &quot;-&quot;_ ;_ @_ "/>
    <numFmt numFmtId="177" formatCode="0.000000_ "/>
    <numFmt numFmtId="42" formatCode="_ &quot;￥&quot;* #,##0_ ;_ &quot;￥&quot;* \-#,##0_ ;_ &quot;￥&quot;* &quot;-&quot;_ ;_ @_ "/>
    <numFmt numFmtId="43" formatCode="_ * #,##0.00_ ;_ * \-#,##0.00_ ;_ * &quot;-&quot;??_ ;_ @_ "/>
    <numFmt numFmtId="178" formatCode="0.00_);[Red]\(0.00\)"/>
    <numFmt numFmtId="179" formatCode="#,##0.00_ "/>
  </numFmts>
  <fonts count="27">
    <font>
      <sz val="11"/>
      <color theme="1"/>
      <name val="宋体"/>
      <charset val="134"/>
      <scheme val="minor"/>
    </font>
    <font>
      <sz val="12"/>
      <name val="宋体"/>
      <charset val="134"/>
    </font>
    <font>
      <sz val="14"/>
      <name val="Arial"/>
      <charset val="134"/>
    </font>
    <font>
      <sz val="10"/>
      <color rgb="FF000000"/>
      <name val="宋体"/>
      <charset val="134"/>
    </font>
    <font>
      <sz val="10"/>
      <name val="宋体"/>
      <charset val="134"/>
    </font>
    <font>
      <sz val="11"/>
      <color theme="1"/>
      <name val="宋体"/>
      <charset val="0"/>
      <scheme val="minor"/>
    </font>
    <font>
      <b/>
      <sz val="11"/>
      <color theme="3"/>
      <name val="宋体"/>
      <charset val="134"/>
      <scheme val="minor"/>
    </font>
    <font>
      <sz val="11"/>
      <color theme="1"/>
      <name val="宋体"/>
      <charset val="134"/>
      <scheme val="minor"/>
    </font>
    <font>
      <u/>
      <sz val="11"/>
      <color rgb="FF0000FF"/>
      <name val="宋体"/>
      <charset val="0"/>
      <scheme val="minor"/>
    </font>
    <font>
      <sz val="11"/>
      <color rgb="FFFF0000"/>
      <name val="宋体"/>
      <charset val="0"/>
      <scheme val="minor"/>
    </font>
    <font>
      <sz val="11"/>
      <color theme="0"/>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sz val="11"/>
      <color rgb="FF006100"/>
      <name val="宋体"/>
      <charset val="0"/>
      <scheme val="minor"/>
    </font>
    <font>
      <b/>
      <sz val="18"/>
      <color theme="3"/>
      <name val="宋体"/>
      <charset val="134"/>
      <scheme val="minor"/>
    </font>
    <font>
      <b/>
      <sz val="15"/>
      <color theme="3"/>
      <name val="宋体"/>
      <charset val="134"/>
      <scheme val="minor"/>
    </font>
    <font>
      <sz val="11"/>
      <color theme="1"/>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sz val="14"/>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
      <patternFill patternType="solid">
        <fgColor rgb="FFFFEB9C"/>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xf numFmtId="42" fontId="7" fillId="0" borderId="0" applyFont="0" applyFill="0" applyBorder="0" applyAlignment="0" applyProtection="0">
      <alignment vertical="center"/>
    </xf>
    <xf numFmtId="0" fontId="5" fillId="7" borderId="0" applyNumberFormat="0" applyBorder="0" applyAlignment="0" applyProtection="0">
      <alignment vertical="center"/>
    </xf>
    <xf numFmtId="0" fontId="12" fillId="9" borderId="9"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5" fillId="4" borderId="0" applyNumberFormat="0" applyBorder="0" applyAlignment="0" applyProtection="0">
      <alignment vertical="center"/>
    </xf>
    <xf numFmtId="0" fontId="13" fillId="11" borderId="0" applyNumberFormat="0" applyBorder="0" applyAlignment="0" applyProtection="0">
      <alignment vertical="center"/>
    </xf>
    <xf numFmtId="43" fontId="7" fillId="0" borderId="0" applyFont="0" applyFill="0" applyBorder="0" applyAlignment="0" applyProtection="0">
      <alignment vertical="center"/>
    </xf>
    <xf numFmtId="0" fontId="10" fillId="6" borderId="0" applyNumberFormat="0" applyBorder="0" applyAlignment="0" applyProtection="0">
      <alignment vertical="center"/>
    </xf>
    <xf numFmtId="0" fontId="8" fillId="0" borderId="0" applyNumberFormat="0" applyFill="0" applyBorder="0" applyAlignment="0" applyProtection="0">
      <alignment vertical="center"/>
    </xf>
    <xf numFmtId="9" fontId="7" fillId="0" borderId="0" applyFont="0" applyFill="0" applyBorder="0" applyAlignment="0" applyProtection="0">
      <alignment vertical="center"/>
    </xf>
    <xf numFmtId="0" fontId="11" fillId="0" borderId="0" applyNumberFormat="0" applyFill="0" applyBorder="0" applyAlignment="0" applyProtection="0">
      <alignment vertical="center"/>
    </xf>
    <xf numFmtId="0" fontId="7" fillId="8" borderId="8" applyNumberFormat="0" applyFont="0" applyAlignment="0" applyProtection="0">
      <alignment vertical="center"/>
    </xf>
    <xf numFmtId="0" fontId="10" fillId="16" borderId="0" applyNumberFormat="0" applyBorder="0" applyAlignment="0" applyProtection="0">
      <alignment vertical="center"/>
    </xf>
    <xf numFmtId="0" fontId="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11" applyNumberFormat="0" applyFill="0" applyAlignment="0" applyProtection="0">
      <alignment vertical="center"/>
    </xf>
    <xf numFmtId="0" fontId="15" fillId="0" borderId="11" applyNumberFormat="0" applyFill="0" applyAlignment="0" applyProtection="0">
      <alignment vertical="center"/>
    </xf>
    <xf numFmtId="0" fontId="10" fillId="19" borderId="0" applyNumberFormat="0" applyBorder="0" applyAlignment="0" applyProtection="0">
      <alignment vertical="center"/>
    </xf>
    <xf numFmtId="0" fontId="6" fillId="0" borderId="12" applyNumberFormat="0" applyFill="0" applyAlignment="0" applyProtection="0">
      <alignment vertical="center"/>
    </xf>
    <xf numFmtId="0" fontId="10" fillId="22" borderId="0" applyNumberFormat="0" applyBorder="0" applyAlignment="0" applyProtection="0">
      <alignment vertical="center"/>
    </xf>
    <xf numFmtId="0" fontId="21" fillId="25" borderId="13" applyNumberFormat="0" applyAlignment="0" applyProtection="0">
      <alignment vertical="center"/>
    </xf>
    <xf numFmtId="0" fontId="22" fillId="25" borderId="9" applyNumberFormat="0" applyAlignment="0" applyProtection="0">
      <alignment vertical="center"/>
    </xf>
    <xf numFmtId="0" fontId="23" fillId="29" borderId="14" applyNumberFormat="0" applyAlignment="0" applyProtection="0">
      <alignment vertical="center"/>
    </xf>
    <xf numFmtId="0" fontId="5" fillId="3" borderId="0" applyNumberFormat="0" applyBorder="0" applyAlignment="0" applyProtection="0">
      <alignment vertical="center"/>
    </xf>
    <xf numFmtId="0" fontId="10" fillId="27" borderId="0" applyNumberFormat="0" applyBorder="0" applyAlignment="0" applyProtection="0">
      <alignment vertical="center"/>
    </xf>
    <xf numFmtId="0" fontId="25" fillId="0" borderId="15" applyNumberFormat="0" applyFill="0" applyAlignment="0" applyProtection="0">
      <alignment vertical="center"/>
    </xf>
    <xf numFmtId="0" fontId="14" fillId="0" borderId="10" applyNumberFormat="0" applyFill="0" applyAlignment="0" applyProtection="0">
      <alignment vertical="center"/>
    </xf>
    <xf numFmtId="0" fontId="17" fillId="15" borderId="0" applyNumberFormat="0" applyBorder="0" applyAlignment="0" applyProtection="0">
      <alignment vertical="center"/>
    </xf>
    <xf numFmtId="0" fontId="24" fillId="31" borderId="0" applyNumberFormat="0" applyBorder="0" applyAlignment="0" applyProtection="0">
      <alignment vertical="center"/>
    </xf>
    <xf numFmtId="0" fontId="5" fillId="10" borderId="0" applyNumberFormat="0" applyBorder="0" applyAlignment="0" applyProtection="0">
      <alignment vertical="center"/>
    </xf>
    <xf numFmtId="0" fontId="10" fillId="14" borderId="0" applyNumberFormat="0" applyBorder="0" applyAlignment="0" applyProtection="0">
      <alignment vertical="center"/>
    </xf>
    <xf numFmtId="0" fontId="5" fillId="2" borderId="0" applyNumberFormat="0" applyBorder="0" applyAlignment="0" applyProtection="0">
      <alignment vertical="center"/>
    </xf>
    <xf numFmtId="0" fontId="5" fillId="28" borderId="0" applyNumberFormat="0" applyBorder="0" applyAlignment="0" applyProtection="0">
      <alignment vertical="center"/>
    </xf>
    <xf numFmtId="0" fontId="5" fillId="13" borderId="0" applyNumberFormat="0" applyBorder="0" applyAlignment="0" applyProtection="0">
      <alignment vertical="center"/>
    </xf>
    <xf numFmtId="0" fontId="5" fillId="21" borderId="0" applyNumberFormat="0" applyBorder="0" applyAlignment="0" applyProtection="0">
      <alignment vertical="center"/>
    </xf>
    <xf numFmtId="0" fontId="10" fillId="30" borderId="0" applyNumberFormat="0" applyBorder="0" applyAlignment="0" applyProtection="0">
      <alignment vertical="center"/>
    </xf>
    <xf numFmtId="0" fontId="10" fillId="18" borderId="0" applyNumberFormat="0" applyBorder="0" applyAlignment="0" applyProtection="0">
      <alignment vertical="center"/>
    </xf>
    <xf numFmtId="0" fontId="5" fillId="20" borderId="0" applyNumberFormat="0" applyBorder="0" applyAlignment="0" applyProtection="0">
      <alignment vertical="center"/>
    </xf>
    <xf numFmtId="0" fontId="5" fillId="12" borderId="0" applyNumberFormat="0" applyBorder="0" applyAlignment="0" applyProtection="0">
      <alignment vertical="center"/>
    </xf>
    <xf numFmtId="0" fontId="10" fillId="32" borderId="0" applyNumberFormat="0" applyBorder="0" applyAlignment="0" applyProtection="0">
      <alignment vertical="center"/>
    </xf>
    <xf numFmtId="0" fontId="1" fillId="0" borderId="0">
      <alignment vertical="center"/>
    </xf>
    <xf numFmtId="0" fontId="5" fillId="24" borderId="0" applyNumberFormat="0" applyBorder="0" applyAlignment="0" applyProtection="0">
      <alignment vertical="center"/>
    </xf>
    <xf numFmtId="0" fontId="10" fillId="23" borderId="0" applyNumberFormat="0" applyBorder="0" applyAlignment="0" applyProtection="0">
      <alignment vertical="center"/>
    </xf>
    <xf numFmtId="0" fontId="10" fillId="17" borderId="0" applyNumberFormat="0" applyBorder="0" applyAlignment="0" applyProtection="0">
      <alignment vertical="center"/>
    </xf>
    <xf numFmtId="0" fontId="5" fillId="5" borderId="0" applyNumberFormat="0" applyBorder="0" applyAlignment="0" applyProtection="0">
      <alignment vertical="center"/>
    </xf>
    <xf numFmtId="0" fontId="10" fillId="26" borderId="0" applyNumberFormat="0" applyBorder="0" applyAlignment="0" applyProtection="0">
      <alignment vertical="center"/>
    </xf>
    <xf numFmtId="0" fontId="1" fillId="0" borderId="0">
      <alignment vertical="center"/>
    </xf>
    <xf numFmtId="0" fontId="20" fillId="0" borderId="0"/>
  </cellStyleXfs>
  <cellXfs count="50">
    <xf numFmtId="0" fontId="0" fillId="0" borderId="0" xfId="0"/>
    <xf numFmtId="0" fontId="1" fillId="0" borderId="0" xfId="50">
      <alignment vertical="center"/>
    </xf>
    <xf numFmtId="0" fontId="2" fillId="0" borderId="0" xfId="50" applyFont="1" applyBorder="1" applyAlignment="1">
      <alignment horizontal="center" vertical="center" wrapText="1"/>
    </xf>
    <xf numFmtId="0" fontId="3" fillId="0" borderId="0" xfId="50" applyFont="1" applyBorder="1" applyAlignment="1">
      <alignment horizontal="center" vertical="center" wrapText="1"/>
    </xf>
    <xf numFmtId="0" fontId="3" fillId="0" borderId="1" xfId="50" applyFont="1" applyBorder="1" applyAlignment="1">
      <alignment horizontal="center" vertical="center" wrapText="1"/>
    </xf>
    <xf numFmtId="0" fontId="3" fillId="0" borderId="1" xfId="50" applyFont="1" applyBorder="1" applyAlignment="1">
      <alignment horizontal="center" vertical="center"/>
    </xf>
    <xf numFmtId="0" fontId="3" fillId="0" borderId="1" xfId="50" applyFont="1" applyFill="1" applyBorder="1" applyAlignment="1">
      <alignment horizontal="center" vertical="center"/>
    </xf>
    <xf numFmtId="0" fontId="3" fillId="0" borderId="2" xfId="50" applyFont="1" applyFill="1" applyBorder="1" applyAlignment="1">
      <alignment horizontal="center" vertical="center" wrapText="1"/>
    </xf>
    <xf numFmtId="0" fontId="3" fillId="0" borderId="3" xfId="50" applyFont="1" applyFill="1" applyBorder="1" applyAlignment="1">
      <alignment horizontal="center" vertical="center" wrapText="1"/>
    </xf>
    <xf numFmtId="0" fontId="3" fillId="0" borderId="4" xfId="50" applyFont="1" applyFill="1" applyBorder="1" applyAlignment="1">
      <alignment horizontal="center" vertical="center" wrapText="1"/>
    </xf>
    <xf numFmtId="0" fontId="3" fillId="0" borderId="1" xfId="50" applyFont="1" applyFill="1" applyBorder="1" applyAlignment="1">
      <alignment horizontal="center" vertical="center" wrapText="1"/>
    </xf>
    <xf numFmtId="0" fontId="3" fillId="0" borderId="2" xfId="50" applyFont="1" applyBorder="1" applyAlignment="1">
      <alignment horizontal="center" vertical="center" wrapText="1"/>
    </xf>
    <xf numFmtId="0" fontId="3" fillId="0" borderId="3" xfId="50" applyFont="1" applyBorder="1" applyAlignment="1">
      <alignment horizontal="center" vertical="center"/>
    </xf>
    <xf numFmtId="0" fontId="3" fillId="0" borderId="4" xfId="50" applyFont="1" applyBorder="1" applyAlignment="1">
      <alignment horizontal="center" vertical="center"/>
    </xf>
    <xf numFmtId="177" fontId="3" fillId="0" borderId="1" xfId="50" applyNumberFormat="1" applyFont="1" applyFill="1" applyBorder="1" applyAlignment="1">
      <alignment horizontal="center" vertical="center" wrapText="1"/>
    </xf>
    <xf numFmtId="176" fontId="3" fillId="0" borderId="1" xfId="50" applyNumberFormat="1" applyFont="1" applyFill="1" applyBorder="1" applyAlignment="1">
      <alignment horizontal="center" vertical="center"/>
    </xf>
    <xf numFmtId="178" fontId="3" fillId="0" borderId="1" xfId="50" applyNumberFormat="1" applyFont="1" applyFill="1" applyBorder="1" applyAlignment="1">
      <alignment horizontal="center" vertical="center"/>
    </xf>
    <xf numFmtId="0" fontId="3" fillId="0" borderId="5" xfId="50" applyFont="1" applyBorder="1" applyAlignment="1">
      <alignment horizontal="center" vertical="center" wrapText="1"/>
    </xf>
    <xf numFmtId="0" fontId="3" fillId="0" borderId="3" xfId="50" applyFont="1" applyBorder="1" applyAlignment="1">
      <alignment horizontal="center" vertical="center" wrapText="1"/>
    </xf>
    <xf numFmtId="0" fontId="3" fillId="0" borderId="6" xfId="50" applyFont="1" applyBorder="1" applyAlignment="1">
      <alignment horizontal="center" vertical="center" wrapText="1"/>
    </xf>
    <xf numFmtId="0" fontId="3" fillId="0" borderId="2" xfId="50" applyFont="1" applyBorder="1" applyAlignment="1">
      <alignment horizontal="left" vertical="center" wrapText="1"/>
    </xf>
    <xf numFmtId="0" fontId="3" fillId="0" borderId="3" xfId="50" applyFont="1" applyBorder="1" applyAlignment="1">
      <alignment horizontal="left" vertical="center" wrapText="1"/>
    </xf>
    <xf numFmtId="0" fontId="3" fillId="0" borderId="4" xfId="50" applyFont="1" applyBorder="1" applyAlignment="1">
      <alignment horizontal="left" vertical="center" wrapText="1"/>
    </xf>
    <xf numFmtId="0" fontId="3" fillId="0" borderId="1" xfId="50" applyFont="1" applyBorder="1" applyAlignment="1">
      <alignment horizontal="left" vertical="center" wrapText="1"/>
    </xf>
    <xf numFmtId="0" fontId="3" fillId="0" borderId="4" xfId="50" applyFont="1" applyBorder="1" applyAlignment="1">
      <alignment horizontal="center" vertical="center" wrapText="1"/>
    </xf>
    <xf numFmtId="0" fontId="4" fillId="0" borderId="5" xfId="50" applyFont="1" applyFill="1" applyBorder="1" applyAlignment="1">
      <alignment horizontal="center" vertical="center" wrapText="1"/>
    </xf>
    <xf numFmtId="0" fontId="4" fillId="0" borderId="5" xfId="50" applyFont="1" applyBorder="1" applyAlignment="1">
      <alignment horizontal="center" vertical="center" wrapText="1"/>
    </xf>
    <xf numFmtId="0" fontId="4" fillId="0" borderId="1" xfId="50" applyFont="1" applyBorder="1" applyAlignment="1">
      <alignment horizontal="center" vertical="center" wrapText="1"/>
    </xf>
    <xf numFmtId="0" fontId="4" fillId="0" borderId="2" xfId="50" applyFont="1" applyBorder="1" applyAlignment="1">
      <alignment horizontal="left" vertical="center" wrapText="1"/>
    </xf>
    <xf numFmtId="0" fontId="4" fillId="0" borderId="4" xfId="50" applyFont="1" applyBorder="1" applyAlignment="1">
      <alignment horizontal="left" vertical="center" wrapText="1"/>
    </xf>
    <xf numFmtId="0" fontId="4" fillId="0" borderId="7" xfId="50" applyFont="1" applyFill="1" applyBorder="1" applyAlignment="1">
      <alignment horizontal="center" vertical="center" wrapText="1"/>
    </xf>
    <xf numFmtId="0" fontId="4" fillId="0" borderId="7" xfId="50" applyFont="1" applyBorder="1" applyAlignment="1">
      <alignment horizontal="center" vertical="center" wrapText="1"/>
    </xf>
    <xf numFmtId="0" fontId="4" fillId="0" borderId="0" xfId="50" applyFont="1" applyAlignment="1">
      <alignment horizontal="center" vertical="center"/>
    </xf>
    <xf numFmtId="10" fontId="3" fillId="0" borderId="1" xfId="50" applyNumberFormat="1" applyFont="1" applyBorder="1" applyAlignment="1">
      <alignment horizontal="center" vertical="center" wrapText="1"/>
    </xf>
    <xf numFmtId="31" fontId="3" fillId="0" borderId="1" xfId="50" applyNumberFormat="1" applyFont="1" applyBorder="1" applyAlignment="1">
      <alignment horizontal="center" vertical="center" wrapText="1"/>
    </xf>
    <xf numFmtId="57" fontId="4" fillId="0" borderId="1" xfId="50" applyNumberFormat="1" applyFont="1" applyBorder="1" applyAlignment="1">
      <alignment horizontal="center" vertical="center" wrapText="1"/>
    </xf>
    <xf numFmtId="0" fontId="4" fillId="0" borderId="6" xfId="50" applyFont="1" applyBorder="1" applyAlignment="1">
      <alignment horizontal="center" vertical="center" wrapText="1"/>
    </xf>
    <xf numFmtId="0" fontId="4" fillId="0" borderId="6" xfId="50" applyFont="1" applyFill="1" applyBorder="1" applyAlignment="1">
      <alignment horizontal="center" vertical="center" wrapText="1"/>
    </xf>
    <xf numFmtId="0" fontId="4" fillId="0" borderId="1" xfId="44" applyFont="1" applyBorder="1" applyAlignment="1">
      <alignment horizontal="left" vertical="center" wrapText="1"/>
    </xf>
    <xf numFmtId="176" fontId="3" fillId="0" borderId="1" xfId="50" applyNumberFormat="1" applyFont="1" applyBorder="1" applyAlignment="1">
      <alignment horizontal="center" vertical="center"/>
    </xf>
    <xf numFmtId="0" fontId="3" fillId="0" borderId="0" xfId="50" applyFont="1" applyBorder="1" applyAlignment="1">
      <alignment horizontal="left" vertical="center" wrapText="1"/>
    </xf>
    <xf numFmtId="0" fontId="3" fillId="0" borderId="0" xfId="50" applyFont="1" applyBorder="1" applyAlignment="1">
      <alignment horizontal="left" vertical="center"/>
    </xf>
    <xf numFmtId="0" fontId="3" fillId="0" borderId="0" xfId="50" applyFont="1" applyBorder="1" applyAlignment="1">
      <alignment horizontal="center" vertical="center"/>
    </xf>
    <xf numFmtId="0" fontId="1" fillId="0" borderId="0" xfId="50" applyAlignment="1">
      <alignment vertical="center" wrapText="1"/>
    </xf>
    <xf numFmtId="10" fontId="3" fillId="0" borderId="1" xfId="50" applyNumberFormat="1" applyFont="1" applyFill="1" applyBorder="1" applyAlignment="1">
      <alignment horizontal="center" vertical="center"/>
    </xf>
    <xf numFmtId="2" fontId="3" fillId="0" borderId="1" xfId="50" applyNumberFormat="1" applyFont="1" applyFill="1" applyBorder="1" applyAlignment="1">
      <alignment horizontal="center" vertical="center" wrapText="1"/>
    </xf>
    <xf numFmtId="0" fontId="4" fillId="0" borderId="1" xfId="50" applyFont="1" applyBorder="1" applyAlignment="1">
      <alignment vertical="center" wrapText="1"/>
    </xf>
    <xf numFmtId="0" fontId="3" fillId="0" borderId="1" xfId="50" applyFont="1" applyBorder="1" applyAlignment="1">
      <alignment vertical="center" wrapText="1"/>
    </xf>
    <xf numFmtId="179" fontId="3" fillId="0" borderId="1" xfId="50" applyNumberFormat="1" applyFont="1" applyBorder="1" applyAlignment="1">
      <alignment horizontal="center" vertical="center"/>
    </xf>
    <xf numFmtId="179" fontId="3" fillId="0" borderId="1" xfId="50" applyNumberFormat="1" applyFont="1" applyBorder="1" applyAlignment="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view="pageBreakPreview" zoomScaleNormal="100" workbookViewId="0">
      <selection activeCell="G12" sqref="G12:J12"/>
    </sheetView>
  </sheetViews>
  <sheetFormatPr defaultColWidth="9" defaultRowHeight="14.25"/>
  <cols>
    <col min="1" max="1" width="13" style="1" customWidth="1"/>
    <col min="2" max="3" width="9.10833333333333" style="1" customWidth="1"/>
    <col min="4" max="4" width="30.8833333333333" style="1" customWidth="1"/>
    <col min="5" max="5" width="11.4416666666667" style="1" customWidth="1"/>
    <col min="6" max="6" width="23.775" style="1" customWidth="1"/>
    <col min="7" max="7" width="31.4416666666667" style="1" customWidth="1"/>
    <col min="8" max="8" width="9.21666666666667" style="1" customWidth="1"/>
    <col min="9" max="9" width="7.44166666666667" style="1" customWidth="1"/>
    <col min="10" max="10" width="22.2166666666667" style="1" customWidth="1"/>
    <col min="11" max="256" width="8.88333333333333" style="1"/>
    <col min="257" max="257" width="13" style="1" customWidth="1"/>
    <col min="258" max="259" width="9.10833333333333" style="1" customWidth="1"/>
    <col min="260" max="260" width="15.1083333333333" style="1" customWidth="1"/>
    <col min="261" max="262" width="11.4416666666667" style="1" customWidth="1"/>
    <col min="263" max="263" width="14.4416666666667" style="1" customWidth="1"/>
    <col min="264" max="264" width="9.21666666666667" style="1" customWidth="1"/>
    <col min="265" max="265" width="7.44166666666667" style="1" customWidth="1"/>
    <col min="266" max="266" width="9.10833333333333" style="1" customWidth="1"/>
    <col min="267" max="512" width="8.88333333333333" style="1"/>
    <col min="513" max="513" width="13" style="1" customWidth="1"/>
    <col min="514" max="515" width="9.10833333333333" style="1" customWidth="1"/>
    <col min="516" max="516" width="15.1083333333333" style="1" customWidth="1"/>
    <col min="517" max="518" width="11.4416666666667" style="1" customWidth="1"/>
    <col min="519" max="519" width="14.4416666666667" style="1" customWidth="1"/>
    <col min="520" max="520" width="9.21666666666667" style="1" customWidth="1"/>
    <col min="521" max="521" width="7.44166666666667" style="1" customWidth="1"/>
    <col min="522" max="522" width="9.10833333333333" style="1" customWidth="1"/>
    <col min="523" max="768" width="8.88333333333333" style="1"/>
    <col min="769" max="769" width="13" style="1" customWidth="1"/>
    <col min="770" max="771" width="9.10833333333333" style="1" customWidth="1"/>
    <col min="772" max="772" width="15.1083333333333" style="1" customWidth="1"/>
    <col min="773" max="774" width="11.4416666666667" style="1" customWidth="1"/>
    <col min="775" max="775" width="14.4416666666667" style="1" customWidth="1"/>
    <col min="776" max="776" width="9.21666666666667" style="1" customWidth="1"/>
    <col min="777" max="777" width="7.44166666666667" style="1" customWidth="1"/>
    <col min="778" max="778" width="9.10833333333333" style="1" customWidth="1"/>
    <col min="779" max="1024" width="8.88333333333333" style="1"/>
    <col min="1025" max="1025" width="13" style="1" customWidth="1"/>
    <col min="1026" max="1027" width="9.10833333333333" style="1" customWidth="1"/>
    <col min="1028" max="1028" width="15.1083333333333" style="1" customWidth="1"/>
    <col min="1029" max="1030" width="11.4416666666667" style="1" customWidth="1"/>
    <col min="1031" max="1031" width="14.4416666666667" style="1" customWidth="1"/>
    <col min="1032" max="1032" width="9.21666666666667" style="1" customWidth="1"/>
    <col min="1033" max="1033" width="7.44166666666667" style="1" customWidth="1"/>
    <col min="1034" max="1034" width="9.10833333333333" style="1" customWidth="1"/>
    <col min="1035" max="1280" width="8.88333333333333" style="1"/>
    <col min="1281" max="1281" width="13" style="1" customWidth="1"/>
    <col min="1282" max="1283" width="9.10833333333333" style="1" customWidth="1"/>
    <col min="1284" max="1284" width="15.1083333333333" style="1" customWidth="1"/>
    <col min="1285" max="1286" width="11.4416666666667" style="1" customWidth="1"/>
    <col min="1287" max="1287" width="14.4416666666667" style="1" customWidth="1"/>
    <col min="1288" max="1288" width="9.21666666666667" style="1" customWidth="1"/>
    <col min="1289" max="1289" width="7.44166666666667" style="1" customWidth="1"/>
    <col min="1290" max="1290" width="9.10833333333333" style="1" customWidth="1"/>
    <col min="1291" max="1536" width="8.88333333333333" style="1"/>
    <col min="1537" max="1537" width="13" style="1" customWidth="1"/>
    <col min="1538" max="1539" width="9.10833333333333" style="1" customWidth="1"/>
    <col min="1540" max="1540" width="15.1083333333333" style="1" customWidth="1"/>
    <col min="1541" max="1542" width="11.4416666666667" style="1" customWidth="1"/>
    <col min="1543" max="1543" width="14.4416666666667" style="1" customWidth="1"/>
    <col min="1544" max="1544" width="9.21666666666667" style="1" customWidth="1"/>
    <col min="1545" max="1545" width="7.44166666666667" style="1" customWidth="1"/>
    <col min="1546" max="1546" width="9.10833333333333" style="1" customWidth="1"/>
    <col min="1547" max="1792" width="8.88333333333333" style="1"/>
    <col min="1793" max="1793" width="13" style="1" customWidth="1"/>
    <col min="1794" max="1795" width="9.10833333333333" style="1" customWidth="1"/>
    <col min="1796" max="1796" width="15.1083333333333" style="1" customWidth="1"/>
    <col min="1797" max="1798" width="11.4416666666667" style="1" customWidth="1"/>
    <col min="1799" max="1799" width="14.4416666666667" style="1" customWidth="1"/>
    <col min="1800" max="1800" width="9.21666666666667" style="1" customWidth="1"/>
    <col min="1801" max="1801" width="7.44166666666667" style="1" customWidth="1"/>
    <col min="1802" max="1802" width="9.10833333333333" style="1" customWidth="1"/>
    <col min="1803" max="2048" width="8.88333333333333" style="1"/>
    <col min="2049" max="2049" width="13" style="1" customWidth="1"/>
    <col min="2050" max="2051" width="9.10833333333333" style="1" customWidth="1"/>
    <col min="2052" max="2052" width="15.1083333333333" style="1" customWidth="1"/>
    <col min="2053" max="2054" width="11.4416666666667" style="1" customWidth="1"/>
    <col min="2055" max="2055" width="14.4416666666667" style="1" customWidth="1"/>
    <col min="2056" max="2056" width="9.21666666666667" style="1" customWidth="1"/>
    <col min="2057" max="2057" width="7.44166666666667" style="1" customWidth="1"/>
    <col min="2058" max="2058" width="9.10833333333333" style="1" customWidth="1"/>
    <col min="2059" max="2304" width="8.88333333333333" style="1"/>
    <col min="2305" max="2305" width="13" style="1" customWidth="1"/>
    <col min="2306" max="2307" width="9.10833333333333" style="1" customWidth="1"/>
    <col min="2308" max="2308" width="15.1083333333333" style="1" customWidth="1"/>
    <col min="2309" max="2310" width="11.4416666666667" style="1" customWidth="1"/>
    <col min="2311" max="2311" width="14.4416666666667" style="1" customWidth="1"/>
    <col min="2312" max="2312" width="9.21666666666667" style="1" customWidth="1"/>
    <col min="2313" max="2313" width="7.44166666666667" style="1" customWidth="1"/>
    <col min="2314" max="2314" width="9.10833333333333" style="1" customWidth="1"/>
    <col min="2315" max="2560" width="8.88333333333333" style="1"/>
    <col min="2561" max="2561" width="13" style="1" customWidth="1"/>
    <col min="2562" max="2563" width="9.10833333333333" style="1" customWidth="1"/>
    <col min="2564" max="2564" width="15.1083333333333" style="1" customWidth="1"/>
    <col min="2565" max="2566" width="11.4416666666667" style="1" customWidth="1"/>
    <col min="2567" max="2567" width="14.4416666666667" style="1" customWidth="1"/>
    <col min="2568" max="2568" width="9.21666666666667" style="1" customWidth="1"/>
    <col min="2569" max="2569" width="7.44166666666667" style="1" customWidth="1"/>
    <col min="2570" max="2570" width="9.10833333333333" style="1" customWidth="1"/>
    <col min="2571" max="2816" width="8.88333333333333" style="1"/>
    <col min="2817" max="2817" width="13" style="1" customWidth="1"/>
    <col min="2818" max="2819" width="9.10833333333333" style="1" customWidth="1"/>
    <col min="2820" max="2820" width="15.1083333333333" style="1" customWidth="1"/>
    <col min="2821" max="2822" width="11.4416666666667" style="1" customWidth="1"/>
    <col min="2823" max="2823" width="14.4416666666667" style="1" customWidth="1"/>
    <col min="2824" max="2824" width="9.21666666666667" style="1" customWidth="1"/>
    <col min="2825" max="2825" width="7.44166666666667" style="1" customWidth="1"/>
    <col min="2826" max="2826" width="9.10833333333333" style="1" customWidth="1"/>
    <col min="2827" max="3072" width="8.88333333333333" style="1"/>
    <col min="3073" max="3073" width="13" style="1" customWidth="1"/>
    <col min="3074" max="3075" width="9.10833333333333" style="1" customWidth="1"/>
    <col min="3076" max="3076" width="15.1083333333333" style="1" customWidth="1"/>
    <col min="3077" max="3078" width="11.4416666666667" style="1" customWidth="1"/>
    <col min="3079" max="3079" width="14.4416666666667" style="1" customWidth="1"/>
    <col min="3080" max="3080" width="9.21666666666667" style="1" customWidth="1"/>
    <col min="3081" max="3081" width="7.44166666666667" style="1" customWidth="1"/>
    <col min="3082" max="3082" width="9.10833333333333" style="1" customWidth="1"/>
    <col min="3083" max="3328" width="8.88333333333333" style="1"/>
    <col min="3329" max="3329" width="13" style="1" customWidth="1"/>
    <col min="3330" max="3331" width="9.10833333333333" style="1" customWidth="1"/>
    <col min="3332" max="3332" width="15.1083333333333" style="1" customWidth="1"/>
    <col min="3333" max="3334" width="11.4416666666667" style="1" customWidth="1"/>
    <col min="3335" max="3335" width="14.4416666666667" style="1" customWidth="1"/>
    <col min="3336" max="3336" width="9.21666666666667" style="1" customWidth="1"/>
    <col min="3337" max="3337" width="7.44166666666667" style="1" customWidth="1"/>
    <col min="3338" max="3338" width="9.10833333333333" style="1" customWidth="1"/>
    <col min="3339" max="3584" width="8.88333333333333" style="1"/>
    <col min="3585" max="3585" width="13" style="1" customWidth="1"/>
    <col min="3586" max="3587" width="9.10833333333333" style="1" customWidth="1"/>
    <col min="3588" max="3588" width="15.1083333333333" style="1" customWidth="1"/>
    <col min="3589" max="3590" width="11.4416666666667" style="1" customWidth="1"/>
    <col min="3591" max="3591" width="14.4416666666667" style="1" customWidth="1"/>
    <col min="3592" max="3592" width="9.21666666666667" style="1" customWidth="1"/>
    <col min="3593" max="3593" width="7.44166666666667" style="1" customWidth="1"/>
    <col min="3594" max="3594" width="9.10833333333333" style="1" customWidth="1"/>
    <col min="3595" max="3840" width="8.88333333333333" style="1"/>
    <col min="3841" max="3841" width="13" style="1" customWidth="1"/>
    <col min="3842" max="3843" width="9.10833333333333" style="1" customWidth="1"/>
    <col min="3844" max="3844" width="15.1083333333333" style="1" customWidth="1"/>
    <col min="3845" max="3846" width="11.4416666666667" style="1" customWidth="1"/>
    <col min="3847" max="3847" width="14.4416666666667" style="1" customWidth="1"/>
    <col min="3848" max="3848" width="9.21666666666667" style="1" customWidth="1"/>
    <col min="3849" max="3849" width="7.44166666666667" style="1" customWidth="1"/>
    <col min="3850" max="3850" width="9.10833333333333" style="1" customWidth="1"/>
    <col min="3851" max="4096" width="8.88333333333333" style="1"/>
    <col min="4097" max="4097" width="13" style="1" customWidth="1"/>
    <col min="4098" max="4099" width="9.10833333333333" style="1" customWidth="1"/>
    <col min="4100" max="4100" width="15.1083333333333" style="1" customWidth="1"/>
    <col min="4101" max="4102" width="11.4416666666667" style="1" customWidth="1"/>
    <col min="4103" max="4103" width="14.4416666666667" style="1" customWidth="1"/>
    <col min="4104" max="4104" width="9.21666666666667" style="1" customWidth="1"/>
    <col min="4105" max="4105" width="7.44166666666667" style="1" customWidth="1"/>
    <col min="4106" max="4106" width="9.10833333333333" style="1" customWidth="1"/>
    <col min="4107" max="4352" width="8.88333333333333" style="1"/>
    <col min="4353" max="4353" width="13" style="1" customWidth="1"/>
    <col min="4354" max="4355" width="9.10833333333333" style="1" customWidth="1"/>
    <col min="4356" max="4356" width="15.1083333333333" style="1" customWidth="1"/>
    <col min="4357" max="4358" width="11.4416666666667" style="1" customWidth="1"/>
    <col min="4359" max="4359" width="14.4416666666667" style="1" customWidth="1"/>
    <col min="4360" max="4360" width="9.21666666666667" style="1" customWidth="1"/>
    <col min="4361" max="4361" width="7.44166666666667" style="1" customWidth="1"/>
    <col min="4362" max="4362" width="9.10833333333333" style="1" customWidth="1"/>
    <col min="4363" max="4608" width="8.88333333333333" style="1"/>
    <col min="4609" max="4609" width="13" style="1" customWidth="1"/>
    <col min="4610" max="4611" width="9.10833333333333" style="1" customWidth="1"/>
    <col min="4612" max="4612" width="15.1083333333333" style="1" customWidth="1"/>
    <col min="4613" max="4614" width="11.4416666666667" style="1" customWidth="1"/>
    <col min="4615" max="4615" width="14.4416666666667" style="1" customWidth="1"/>
    <col min="4616" max="4616" width="9.21666666666667" style="1" customWidth="1"/>
    <col min="4617" max="4617" width="7.44166666666667" style="1" customWidth="1"/>
    <col min="4618" max="4618" width="9.10833333333333" style="1" customWidth="1"/>
    <col min="4619" max="4864" width="8.88333333333333" style="1"/>
    <col min="4865" max="4865" width="13" style="1" customWidth="1"/>
    <col min="4866" max="4867" width="9.10833333333333" style="1" customWidth="1"/>
    <col min="4868" max="4868" width="15.1083333333333" style="1" customWidth="1"/>
    <col min="4869" max="4870" width="11.4416666666667" style="1" customWidth="1"/>
    <col min="4871" max="4871" width="14.4416666666667" style="1" customWidth="1"/>
    <col min="4872" max="4872" width="9.21666666666667" style="1" customWidth="1"/>
    <col min="4873" max="4873" width="7.44166666666667" style="1" customWidth="1"/>
    <col min="4874" max="4874" width="9.10833333333333" style="1" customWidth="1"/>
    <col min="4875" max="5120" width="8.88333333333333" style="1"/>
    <col min="5121" max="5121" width="13" style="1" customWidth="1"/>
    <col min="5122" max="5123" width="9.10833333333333" style="1" customWidth="1"/>
    <col min="5124" max="5124" width="15.1083333333333" style="1" customWidth="1"/>
    <col min="5125" max="5126" width="11.4416666666667" style="1" customWidth="1"/>
    <col min="5127" max="5127" width="14.4416666666667" style="1" customWidth="1"/>
    <col min="5128" max="5128" width="9.21666666666667" style="1" customWidth="1"/>
    <col min="5129" max="5129" width="7.44166666666667" style="1" customWidth="1"/>
    <col min="5130" max="5130" width="9.10833333333333" style="1" customWidth="1"/>
    <col min="5131" max="5376" width="8.88333333333333" style="1"/>
    <col min="5377" max="5377" width="13" style="1" customWidth="1"/>
    <col min="5378" max="5379" width="9.10833333333333" style="1" customWidth="1"/>
    <col min="5380" max="5380" width="15.1083333333333" style="1" customWidth="1"/>
    <col min="5381" max="5382" width="11.4416666666667" style="1" customWidth="1"/>
    <col min="5383" max="5383" width="14.4416666666667" style="1" customWidth="1"/>
    <col min="5384" max="5384" width="9.21666666666667" style="1" customWidth="1"/>
    <col min="5385" max="5385" width="7.44166666666667" style="1" customWidth="1"/>
    <col min="5386" max="5386" width="9.10833333333333" style="1" customWidth="1"/>
    <col min="5387" max="5632" width="8.88333333333333" style="1"/>
    <col min="5633" max="5633" width="13" style="1" customWidth="1"/>
    <col min="5634" max="5635" width="9.10833333333333" style="1" customWidth="1"/>
    <col min="5636" max="5636" width="15.1083333333333" style="1" customWidth="1"/>
    <col min="5637" max="5638" width="11.4416666666667" style="1" customWidth="1"/>
    <col min="5639" max="5639" width="14.4416666666667" style="1" customWidth="1"/>
    <col min="5640" max="5640" width="9.21666666666667" style="1" customWidth="1"/>
    <col min="5641" max="5641" width="7.44166666666667" style="1" customWidth="1"/>
    <col min="5642" max="5642" width="9.10833333333333" style="1" customWidth="1"/>
    <col min="5643" max="5888" width="8.88333333333333" style="1"/>
    <col min="5889" max="5889" width="13" style="1" customWidth="1"/>
    <col min="5890" max="5891" width="9.10833333333333" style="1" customWidth="1"/>
    <col min="5892" max="5892" width="15.1083333333333" style="1" customWidth="1"/>
    <col min="5893" max="5894" width="11.4416666666667" style="1" customWidth="1"/>
    <col min="5895" max="5895" width="14.4416666666667" style="1" customWidth="1"/>
    <col min="5896" max="5896" width="9.21666666666667" style="1" customWidth="1"/>
    <col min="5897" max="5897" width="7.44166666666667" style="1" customWidth="1"/>
    <col min="5898" max="5898" width="9.10833333333333" style="1" customWidth="1"/>
    <col min="5899" max="6144" width="8.88333333333333" style="1"/>
    <col min="6145" max="6145" width="13" style="1" customWidth="1"/>
    <col min="6146" max="6147" width="9.10833333333333" style="1" customWidth="1"/>
    <col min="6148" max="6148" width="15.1083333333333" style="1" customWidth="1"/>
    <col min="6149" max="6150" width="11.4416666666667" style="1" customWidth="1"/>
    <col min="6151" max="6151" width="14.4416666666667" style="1" customWidth="1"/>
    <col min="6152" max="6152" width="9.21666666666667" style="1" customWidth="1"/>
    <col min="6153" max="6153" width="7.44166666666667" style="1" customWidth="1"/>
    <col min="6154" max="6154" width="9.10833333333333" style="1" customWidth="1"/>
    <col min="6155" max="6400" width="8.88333333333333" style="1"/>
    <col min="6401" max="6401" width="13" style="1" customWidth="1"/>
    <col min="6402" max="6403" width="9.10833333333333" style="1" customWidth="1"/>
    <col min="6404" max="6404" width="15.1083333333333" style="1" customWidth="1"/>
    <col min="6405" max="6406" width="11.4416666666667" style="1" customWidth="1"/>
    <col min="6407" max="6407" width="14.4416666666667" style="1" customWidth="1"/>
    <col min="6408" max="6408" width="9.21666666666667" style="1" customWidth="1"/>
    <col min="6409" max="6409" width="7.44166666666667" style="1" customWidth="1"/>
    <col min="6410" max="6410" width="9.10833333333333" style="1" customWidth="1"/>
    <col min="6411" max="6656" width="8.88333333333333" style="1"/>
    <col min="6657" max="6657" width="13" style="1" customWidth="1"/>
    <col min="6658" max="6659" width="9.10833333333333" style="1" customWidth="1"/>
    <col min="6660" max="6660" width="15.1083333333333" style="1" customWidth="1"/>
    <col min="6661" max="6662" width="11.4416666666667" style="1" customWidth="1"/>
    <col min="6663" max="6663" width="14.4416666666667" style="1" customWidth="1"/>
    <col min="6664" max="6664" width="9.21666666666667" style="1" customWidth="1"/>
    <col min="6665" max="6665" width="7.44166666666667" style="1" customWidth="1"/>
    <col min="6666" max="6666" width="9.10833333333333" style="1" customWidth="1"/>
    <col min="6667" max="6912" width="8.88333333333333" style="1"/>
    <col min="6913" max="6913" width="13" style="1" customWidth="1"/>
    <col min="6914" max="6915" width="9.10833333333333" style="1" customWidth="1"/>
    <col min="6916" max="6916" width="15.1083333333333" style="1" customWidth="1"/>
    <col min="6917" max="6918" width="11.4416666666667" style="1" customWidth="1"/>
    <col min="6919" max="6919" width="14.4416666666667" style="1" customWidth="1"/>
    <col min="6920" max="6920" width="9.21666666666667" style="1" customWidth="1"/>
    <col min="6921" max="6921" width="7.44166666666667" style="1" customWidth="1"/>
    <col min="6922" max="6922" width="9.10833333333333" style="1" customWidth="1"/>
    <col min="6923" max="7168" width="8.88333333333333" style="1"/>
    <col min="7169" max="7169" width="13" style="1" customWidth="1"/>
    <col min="7170" max="7171" width="9.10833333333333" style="1" customWidth="1"/>
    <col min="7172" max="7172" width="15.1083333333333" style="1" customWidth="1"/>
    <col min="7173" max="7174" width="11.4416666666667" style="1" customWidth="1"/>
    <col min="7175" max="7175" width="14.4416666666667" style="1" customWidth="1"/>
    <col min="7176" max="7176" width="9.21666666666667" style="1" customWidth="1"/>
    <col min="7177" max="7177" width="7.44166666666667" style="1" customWidth="1"/>
    <col min="7178" max="7178" width="9.10833333333333" style="1" customWidth="1"/>
    <col min="7179" max="7424" width="8.88333333333333" style="1"/>
    <col min="7425" max="7425" width="13" style="1" customWidth="1"/>
    <col min="7426" max="7427" width="9.10833333333333" style="1" customWidth="1"/>
    <col min="7428" max="7428" width="15.1083333333333" style="1" customWidth="1"/>
    <col min="7429" max="7430" width="11.4416666666667" style="1" customWidth="1"/>
    <col min="7431" max="7431" width="14.4416666666667" style="1" customWidth="1"/>
    <col min="7432" max="7432" width="9.21666666666667" style="1" customWidth="1"/>
    <col min="7433" max="7433" width="7.44166666666667" style="1" customWidth="1"/>
    <col min="7434" max="7434" width="9.10833333333333" style="1" customWidth="1"/>
    <col min="7435" max="7680" width="8.88333333333333" style="1"/>
    <col min="7681" max="7681" width="13" style="1" customWidth="1"/>
    <col min="7682" max="7683" width="9.10833333333333" style="1" customWidth="1"/>
    <col min="7684" max="7684" width="15.1083333333333" style="1" customWidth="1"/>
    <col min="7685" max="7686" width="11.4416666666667" style="1" customWidth="1"/>
    <col min="7687" max="7687" width="14.4416666666667" style="1" customWidth="1"/>
    <col min="7688" max="7688" width="9.21666666666667" style="1" customWidth="1"/>
    <col min="7689" max="7689" width="7.44166666666667" style="1" customWidth="1"/>
    <col min="7690" max="7690" width="9.10833333333333" style="1" customWidth="1"/>
    <col min="7691" max="7936" width="8.88333333333333" style="1"/>
    <col min="7937" max="7937" width="13" style="1" customWidth="1"/>
    <col min="7938" max="7939" width="9.10833333333333" style="1" customWidth="1"/>
    <col min="7940" max="7940" width="15.1083333333333" style="1" customWidth="1"/>
    <col min="7941" max="7942" width="11.4416666666667" style="1" customWidth="1"/>
    <col min="7943" max="7943" width="14.4416666666667" style="1" customWidth="1"/>
    <col min="7944" max="7944" width="9.21666666666667" style="1" customWidth="1"/>
    <col min="7945" max="7945" width="7.44166666666667" style="1" customWidth="1"/>
    <col min="7946" max="7946" width="9.10833333333333" style="1" customWidth="1"/>
    <col min="7947" max="8192" width="8.88333333333333" style="1"/>
    <col min="8193" max="8193" width="13" style="1" customWidth="1"/>
    <col min="8194" max="8195" width="9.10833333333333" style="1" customWidth="1"/>
    <col min="8196" max="8196" width="15.1083333333333" style="1" customWidth="1"/>
    <col min="8197" max="8198" width="11.4416666666667" style="1" customWidth="1"/>
    <col min="8199" max="8199" width="14.4416666666667" style="1" customWidth="1"/>
    <col min="8200" max="8200" width="9.21666666666667" style="1" customWidth="1"/>
    <col min="8201" max="8201" width="7.44166666666667" style="1" customWidth="1"/>
    <col min="8202" max="8202" width="9.10833333333333" style="1" customWidth="1"/>
    <col min="8203" max="8448" width="8.88333333333333" style="1"/>
    <col min="8449" max="8449" width="13" style="1" customWidth="1"/>
    <col min="8450" max="8451" width="9.10833333333333" style="1" customWidth="1"/>
    <col min="8452" max="8452" width="15.1083333333333" style="1" customWidth="1"/>
    <col min="8453" max="8454" width="11.4416666666667" style="1" customWidth="1"/>
    <col min="8455" max="8455" width="14.4416666666667" style="1" customWidth="1"/>
    <col min="8456" max="8456" width="9.21666666666667" style="1" customWidth="1"/>
    <col min="8457" max="8457" width="7.44166666666667" style="1" customWidth="1"/>
    <col min="8458" max="8458" width="9.10833333333333" style="1" customWidth="1"/>
    <col min="8459" max="8704" width="8.88333333333333" style="1"/>
    <col min="8705" max="8705" width="13" style="1" customWidth="1"/>
    <col min="8706" max="8707" width="9.10833333333333" style="1" customWidth="1"/>
    <col min="8708" max="8708" width="15.1083333333333" style="1" customWidth="1"/>
    <col min="8709" max="8710" width="11.4416666666667" style="1" customWidth="1"/>
    <col min="8711" max="8711" width="14.4416666666667" style="1" customWidth="1"/>
    <col min="8712" max="8712" width="9.21666666666667" style="1" customWidth="1"/>
    <col min="8713" max="8713" width="7.44166666666667" style="1" customWidth="1"/>
    <col min="8714" max="8714" width="9.10833333333333" style="1" customWidth="1"/>
    <col min="8715" max="8960" width="8.88333333333333" style="1"/>
    <col min="8961" max="8961" width="13" style="1" customWidth="1"/>
    <col min="8962" max="8963" width="9.10833333333333" style="1" customWidth="1"/>
    <col min="8964" max="8964" width="15.1083333333333" style="1" customWidth="1"/>
    <col min="8965" max="8966" width="11.4416666666667" style="1" customWidth="1"/>
    <col min="8967" max="8967" width="14.4416666666667" style="1" customWidth="1"/>
    <col min="8968" max="8968" width="9.21666666666667" style="1" customWidth="1"/>
    <col min="8969" max="8969" width="7.44166666666667" style="1" customWidth="1"/>
    <col min="8970" max="8970" width="9.10833333333333" style="1" customWidth="1"/>
    <col min="8971" max="9216" width="8.88333333333333" style="1"/>
    <col min="9217" max="9217" width="13" style="1" customWidth="1"/>
    <col min="9218" max="9219" width="9.10833333333333" style="1" customWidth="1"/>
    <col min="9220" max="9220" width="15.1083333333333" style="1" customWidth="1"/>
    <col min="9221" max="9222" width="11.4416666666667" style="1" customWidth="1"/>
    <col min="9223" max="9223" width="14.4416666666667" style="1" customWidth="1"/>
    <col min="9224" max="9224" width="9.21666666666667" style="1" customWidth="1"/>
    <col min="9225" max="9225" width="7.44166666666667" style="1" customWidth="1"/>
    <col min="9226" max="9226" width="9.10833333333333" style="1" customWidth="1"/>
    <col min="9227" max="9472" width="8.88333333333333" style="1"/>
    <col min="9473" max="9473" width="13" style="1" customWidth="1"/>
    <col min="9474" max="9475" width="9.10833333333333" style="1" customWidth="1"/>
    <col min="9476" max="9476" width="15.1083333333333" style="1" customWidth="1"/>
    <col min="9477" max="9478" width="11.4416666666667" style="1" customWidth="1"/>
    <col min="9479" max="9479" width="14.4416666666667" style="1" customWidth="1"/>
    <col min="9480" max="9480" width="9.21666666666667" style="1" customWidth="1"/>
    <col min="9481" max="9481" width="7.44166666666667" style="1" customWidth="1"/>
    <col min="9482" max="9482" width="9.10833333333333" style="1" customWidth="1"/>
    <col min="9483" max="9728" width="8.88333333333333" style="1"/>
    <col min="9729" max="9729" width="13" style="1" customWidth="1"/>
    <col min="9730" max="9731" width="9.10833333333333" style="1" customWidth="1"/>
    <col min="9732" max="9732" width="15.1083333333333" style="1" customWidth="1"/>
    <col min="9733" max="9734" width="11.4416666666667" style="1" customWidth="1"/>
    <col min="9735" max="9735" width="14.4416666666667" style="1" customWidth="1"/>
    <col min="9736" max="9736" width="9.21666666666667" style="1" customWidth="1"/>
    <col min="9737" max="9737" width="7.44166666666667" style="1" customWidth="1"/>
    <col min="9738" max="9738" width="9.10833333333333" style="1" customWidth="1"/>
    <col min="9739" max="9984" width="8.88333333333333" style="1"/>
    <col min="9985" max="9985" width="13" style="1" customWidth="1"/>
    <col min="9986" max="9987" width="9.10833333333333" style="1" customWidth="1"/>
    <col min="9988" max="9988" width="15.1083333333333" style="1" customWidth="1"/>
    <col min="9989" max="9990" width="11.4416666666667" style="1" customWidth="1"/>
    <col min="9991" max="9991" width="14.4416666666667" style="1" customWidth="1"/>
    <col min="9992" max="9992" width="9.21666666666667" style="1" customWidth="1"/>
    <col min="9993" max="9993" width="7.44166666666667" style="1" customWidth="1"/>
    <col min="9994" max="9994" width="9.10833333333333" style="1" customWidth="1"/>
    <col min="9995" max="10240" width="8.88333333333333" style="1"/>
    <col min="10241" max="10241" width="13" style="1" customWidth="1"/>
    <col min="10242" max="10243" width="9.10833333333333" style="1" customWidth="1"/>
    <col min="10244" max="10244" width="15.1083333333333" style="1" customWidth="1"/>
    <col min="10245" max="10246" width="11.4416666666667" style="1" customWidth="1"/>
    <col min="10247" max="10247" width="14.4416666666667" style="1" customWidth="1"/>
    <col min="10248" max="10248" width="9.21666666666667" style="1" customWidth="1"/>
    <col min="10249" max="10249" width="7.44166666666667" style="1" customWidth="1"/>
    <col min="10250" max="10250" width="9.10833333333333" style="1" customWidth="1"/>
    <col min="10251" max="10496" width="8.88333333333333" style="1"/>
    <col min="10497" max="10497" width="13" style="1" customWidth="1"/>
    <col min="10498" max="10499" width="9.10833333333333" style="1" customWidth="1"/>
    <col min="10500" max="10500" width="15.1083333333333" style="1" customWidth="1"/>
    <col min="10501" max="10502" width="11.4416666666667" style="1" customWidth="1"/>
    <col min="10503" max="10503" width="14.4416666666667" style="1" customWidth="1"/>
    <col min="10504" max="10504" width="9.21666666666667" style="1" customWidth="1"/>
    <col min="10505" max="10505" width="7.44166666666667" style="1" customWidth="1"/>
    <col min="10506" max="10506" width="9.10833333333333" style="1" customWidth="1"/>
    <col min="10507" max="10752" width="8.88333333333333" style="1"/>
    <col min="10753" max="10753" width="13" style="1" customWidth="1"/>
    <col min="10754" max="10755" width="9.10833333333333" style="1" customWidth="1"/>
    <col min="10756" max="10756" width="15.1083333333333" style="1" customWidth="1"/>
    <col min="10757" max="10758" width="11.4416666666667" style="1" customWidth="1"/>
    <col min="10759" max="10759" width="14.4416666666667" style="1" customWidth="1"/>
    <col min="10760" max="10760" width="9.21666666666667" style="1" customWidth="1"/>
    <col min="10761" max="10761" width="7.44166666666667" style="1" customWidth="1"/>
    <col min="10762" max="10762" width="9.10833333333333" style="1" customWidth="1"/>
    <col min="10763" max="11008" width="8.88333333333333" style="1"/>
    <col min="11009" max="11009" width="13" style="1" customWidth="1"/>
    <col min="11010" max="11011" width="9.10833333333333" style="1" customWidth="1"/>
    <col min="11012" max="11012" width="15.1083333333333" style="1" customWidth="1"/>
    <col min="11013" max="11014" width="11.4416666666667" style="1" customWidth="1"/>
    <col min="11015" max="11015" width="14.4416666666667" style="1" customWidth="1"/>
    <col min="11016" max="11016" width="9.21666666666667" style="1" customWidth="1"/>
    <col min="11017" max="11017" width="7.44166666666667" style="1" customWidth="1"/>
    <col min="11018" max="11018" width="9.10833333333333" style="1" customWidth="1"/>
    <col min="11019" max="11264" width="8.88333333333333" style="1"/>
    <col min="11265" max="11265" width="13" style="1" customWidth="1"/>
    <col min="11266" max="11267" width="9.10833333333333" style="1" customWidth="1"/>
    <col min="11268" max="11268" width="15.1083333333333" style="1" customWidth="1"/>
    <col min="11269" max="11270" width="11.4416666666667" style="1" customWidth="1"/>
    <col min="11271" max="11271" width="14.4416666666667" style="1" customWidth="1"/>
    <col min="11272" max="11272" width="9.21666666666667" style="1" customWidth="1"/>
    <col min="11273" max="11273" width="7.44166666666667" style="1" customWidth="1"/>
    <col min="11274" max="11274" width="9.10833333333333" style="1" customWidth="1"/>
    <col min="11275" max="11520" width="8.88333333333333" style="1"/>
    <col min="11521" max="11521" width="13" style="1" customWidth="1"/>
    <col min="11522" max="11523" width="9.10833333333333" style="1" customWidth="1"/>
    <col min="11524" max="11524" width="15.1083333333333" style="1" customWidth="1"/>
    <col min="11525" max="11526" width="11.4416666666667" style="1" customWidth="1"/>
    <col min="11527" max="11527" width="14.4416666666667" style="1" customWidth="1"/>
    <col min="11528" max="11528" width="9.21666666666667" style="1" customWidth="1"/>
    <col min="11529" max="11529" width="7.44166666666667" style="1" customWidth="1"/>
    <col min="11530" max="11530" width="9.10833333333333" style="1" customWidth="1"/>
    <col min="11531" max="11776" width="8.88333333333333" style="1"/>
    <col min="11777" max="11777" width="13" style="1" customWidth="1"/>
    <col min="11778" max="11779" width="9.10833333333333" style="1" customWidth="1"/>
    <col min="11780" max="11780" width="15.1083333333333" style="1" customWidth="1"/>
    <col min="11781" max="11782" width="11.4416666666667" style="1" customWidth="1"/>
    <col min="11783" max="11783" width="14.4416666666667" style="1" customWidth="1"/>
    <col min="11784" max="11784" width="9.21666666666667" style="1" customWidth="1"/>
    <col min="11785" max="11785" width="7.44166666666667" style="1" customWidth="1"/>
    <col min="11786" max="11786" width="9.10833333333333" style="1" customWidth="1"/>
    <col min="11787" max="12032" width="8.88333333333333" style="1"/>
    <col min="12033" max="12033" width="13" style="1" customWidth="1"/>
    <col min="12034" max="12035" width="9.10833333333333" style="1" customWidth="1"/>
    <col min="12036" max="12036" width="15.1083333333333" style="1" customWidth="1"/>
    <col min="12037" max="12038" width="11.4416666666667" style="1" customWidth="1"/>
    <col min="12039" max="12039" width="14.4416666666667" style="1" customWidth="1"/>
    <col min="12040" max="12040" width="9.21666666666667" style="1" customWidth="1"/>
    <col min="12041" max="12041" width="7.44166666666667" style="1" customWidth="1"/>
    <col min="12042" max="12042" width="9.10833333333333" style="1" customWidth="1"/>
    <col min="12043" max="12288" width="8.88333333333333" style="1"/>
    <col min="12289" max="12289" width="13" style="1" customWidth="1"/>
    <col min="12290" max="12291" width="9.10833333333333" style="1" customWidth="1"/>
    <col min="12292" max="12292" width="15.1083333333333" style="1" customWidth="1"/>
    <col min="12293" max="12294" width="11.4416666666667" style="1" customWidth="1"/>
    <col min="12295" max="12295" width="14.4416666666667" style="1" customWidth="1"/>
    <col min="12296" max="12296" width="9.21666666666667" style="1" customWidth="1"/>
    <col min="12297" max="12297" width="7.44166666666667" style="1" customWidth="1"/>
    <col min="12298" max="12298" width="9.10833333333333" style="1" customWidth="1"/>
    <col min="12299" max="12544" width="8.88333333333333" style="1"/>
    <col min="12545" max="12545" width="13" style="1" customWidth="1"/>
    <col min="12546" max="12547" width="9.10833333333333" style="1" customWidth="1"/>
    <col min="12548" max="12548" width="15.1083333333333" style="1" customWidth="1"/>
    <col min="12549" max="12550" width="11.4416666666667" style="1" customWidth="1"/>
    <col min="12551" max="12551" width="14.4416666666667" style="1" customWidth="1"/>
    <col min="12552" max="12552" width="9.21666666666667" style="1" customWidth="1"/>
    <col min="12553" max="12553" width="7.44166666666667" style="1" customWidth="1"/>
    <col min="12554" max="12554" width="9.10833333333333" style="1" customWidth="1"/>
    <col min="12555" max="12800" width="8.88333333333333" style="1"/>
    <col min="12801" max="12801" width="13" style="1" customWidth="1"/>
    <col min="12802" max="12803" width="9.10833333333333" style="1" customWidth="1"/>
    <col min="12804" max="12804" width="15.1083333333333" style="1" customWidth="1"/>
    <col min="12805" max="12806" width="11.4416666666667" style="1" customWidth="1"/>
    <col min="12807" max="12807" width="14.4416666666667" style="1" customWidth="1"/>
    <col min="12808" max="12808" width="9.21666666666667" style="1" customWidth="1"/>
    <col min="12809" max="12809" width="7.44166666666667" style="1" customWidth="1"/>
    <col min="12810" max="12810" width="9.10833333333333" style="1" customWidth="1"/>
    <col min="12811" max="13056" width="8.88333333333333" style="1"/>
    <col min="13057" max="13057" width="13" style="1" customWidth="1"/>
    <col min="13058" max="13059" width="9.10833333333333" style="1" customWidth="1"/>
    <col min="13060" max="13060" width="15.1083333333333" style="1" customWidth="1"/>
    <col min="13061" max="13062" width="11.4416666666667" style="1" customWidth="1"/>
    <col min="13063" max="13063" width="14.4416666666667" style="1" customWidth="1"/>
    <col min="13064" max="13064" width="9.21666666666667" style="1" customWidth="1"/>
    <col min="13065" max="13065" width="7.44166666666667" style="1" customWidth="1"/>
    <col min="13066" max="13066" width="9.10833333333333" style="1" customWidth="1"/>
    <col min="13067" max="13312" width="8.88333333333333" style="1"/>
    <col min="13313" max="13313" width="13" style="1" customWidth="1"/>
    <col min="13314" max="13315" width="9.10833333333333" style="1" customWidth="1"/>
    <col min="13316" max="13316" width="15.1083333333333" style="1" customWidth="1"/>
    <col min="13317" max="13318" width="11.4416666666667" style="1" customWidth="1"/>
    <col min="13319" max="13319" width="14.4416666666667" style="1" customWidth="1"/>
    <col min="13320" max="13320" width="9.21666666666667" style="1" customWidth="1"/>
    <col min="13321" max="13321" width="7.44166666666667" style="1" customWidth="1"/>
    <col min="13322" max="13322" width="9.10833333333333" style="1" customWidth="1"/>
    <col min="13323" max="13568" width="8.88333333333333" style="1"/>
    <col min="13569" max="13569" width="13" style="1" customWidth="1"/>
    <col min="13570" max="13571" width="9.10833333333333" style="1" customWidth="1"/>
    <col min="13572" max="13572" width="15.1083333333333" style="1" customWidth="1"/>
    <col min="13573" max="13574" width="11.4416666666667" style="1" customWidth="1"/>
    <col min="13575" max="13575" width="14.4416666666667" style="1" customWidth="1"/>
    <col min="13576" max="13576" width="9.21666666666667" style="1" customWidth="1"/>
    <col min="13577" max="13577" width="7.44166666666667" style="1" customWidth="1"/>
    <col min="13578" max="13578" width="9.10833333333333" style="1" customWidth="1"/>
    <col min="13579" max="13824" width="8.88333333333333" style="1"/>
    <col min="13825" max="13825" width="13" style="1" customWidth="1"/>
    <col min="13826" max="13827" width="9.10833333333333" style="1" customWidth="1"/>
    <col min="13828" max="13828" width="15.1083333333333" style="1" customWidth="1"/>
    <col min="13829" max="13830" width="11.4416666666667" style="1" customWidth="1"/>
    <col min="13831" max="13831" width="14.4416666666667" style="1" customWidth="1"/>
    <col min="13832" max="13832" width="9.21666666666667" style="1" customWidth="1"/>
    <col min="13833" max="13833" width="7.44166666666667" style="1" customWidth="1"/>
    <col min="13834" max="13834" width="9.10833333333333" style="1" customWidth="1"/>
    <col min="13835" max="14080" width="8.88333333333333" style="1"/>
    <col min="14081" max="14081" width="13" style="1" customWidth="1"/>
    <col min="14082" max="14083" width="9.10833333333333" style="1" customWidth="1"/>
    <col min="14084" max="14084" width="15.1083333333333" style="1" customWidth="1"/>
    <col min="14085" max="14086" width="11.4416666666667" style="1" customWidth="1"/>
    <col min="14087" max="14087" width="14.4416666666667" style="1" customWidth="1"/>
    <col min="14088" max="14088" width="9.21666666666667" style="1" customWidth="1"/>
    <col min="14089" max="14089" width="7.44166666666667" style="1" customWidth="1"/>
    <col min="14090" max="14090" width="9.10833333333333" style="1" customWidth="1"/>
    <col min="14091" max="14336" width="8.88333333333333" style="1"/>
    <col min="14337" max="14337" width="13" style="1" customWidth="1"/>
    <col min="14338" max="14339" width="9.10833333333333" style="1" customWidth="1"/>
    <col min="14340" max="14340" width="15.1083333333333" style="1" customWidth="1"/>
    <col min="14341" max="14342" width="11.4416666666667" style="1" customWidth="1"/>
    <col min="14343" max="14343" width="14.4416666666667" style="1" customWidth="1"/>
    <col min="14344" max="14344" width="9.21666666666667" style="1" customWidth="1"/>
    <col min="14345" max="14345" width="7.44166666666667" style="1" customWidth="1"/>
    <col min="14346" max="14346" width="9.10833333333333" style="1" customWidth="1"/>
    <col min="14347" max="14592" width="8.88333333333333" style="1"/>
    <col min="14593" max="14593" width="13" style="1" customWidth="1"/>
    <col min="14594" max="14595" width="9.10833333333333" style="1" customWidth="1"/>
    <col min="14596" max="14596" width="15.1083333333333" style="1" customWidth="1"/>
    <col min="14597" max="14598" width="11.4416666666667" style="1" customWidth="1"/>
    <col min="14599" max="14599" width="14.4416666666667" style="1" customWidth="1"/>
    <col min="14600" max="14600" width="9.21666666666667" style="1" customWidth="1"/>
    <col min="14601" max="14601" width="7.44166666666667" style="1" customWidth="1"/>
    <col min="14602" max="14602" width="9.10833333333333" style="1" customWidth="1"/>
    <col min="14603" max="14848" width="8.88333333333333" style="1"/>
    <col min="14849" max="14849" width="13" style="1" customWidth="1"/>
    <col min="14850" max="14851" width="9.10833333333333" style="1" customWidth="1"/>
    <col min="14852" max="14852" width="15.1083333333333" style="1" customWidth="1"/>
    <col min="14853" max="14854" width="11.4416666666667" style="1" customWidth="1"/>
    <col min="14855" max="14855" width="14.4416666666667" style="1" customWidth="1"/>
    <col min="14856" max="14856" width="9.21666666666667" style="1" customWidth="1"/>
    <col min="14857" max="14857" width="7.44166666666667" style="1" customWidth="1"/>
    <col min="14858" max="14858" width="9.10833333333333" style="1" customWidth="1"/>
    <col min="14859" max="15104" width="8.88333333333333" style="1"/>
    <col min="15105" max="15105" width="13" style="1" customWidth="1"/>
    <col min="15106" max="15107" width="9.10833333333333" style="1" customWidth="1"/>
    <col min="15108" max="15108" width="15.1083333333333" style="1" customWidth="1"/>
    <col min="15109" max="15110" width="11.4416666666667" style="1" customWidth="1"/>
    <col min="15111" max="15111" width="14.4416666666667" style="1" customWidth="1"/>
    <col min="15112" max="15112" width="9.21666666666667" style="1" customWidth="1"/>
    <col min="15113" max="15113" width="7.44166666666667" style="1" customWidth="1"/>
    <col min="15114" max="15114" width="9.10833333333333" style="1" customWidth="1"/>
    <col min="15115" max="15360" width="8.88333333333333" style="1"/>
    <col min="15361" max="15361" width="13" style="1" customWidth="1"/>
    <col min="15362" max="15363" width="9.10833333333333" style="1" customWidth="1"/>
    <col min="15364" max="15364" width="15.1083333333333" style="1" customWidth="1"/>
    <col min="15365" max="15366" width="11.4416666666667" style="1" customWidth="1"/>
    <col min="15367" max="15367" width="14.4416666666667" style="1" customWidth="1"/>
    <col min="15368" max="15368" width="9.21666666666667" style="1" customWidth="1"/>
    <col min="15369" max="15369" width="7.44166666666667" style="1" customWidth="1"/>
    <col min="15370" max="15370" width="9.10833333333333" style="1" customWidth="1"/>
    <col min="15371" max="15616" width="8.88333333333333" style="1"/>
    <col min="15617" max="15617" width="13" style="1" customWidth="1"/>
    <col min="15618" max="15619" width="9.10833333333333" style="1" customWidth="1"/>
    <col min="15620" max="15620" width="15.1083333333333" style="1" customWidth="1"/>
    <col min="15621" max="15622" width="11.4416666666667" style="1" customWidth="1"/>
    <col min="15623" max="15623" width="14.4416666666667" style="1" customWidth="1"/>
    <col min="15624" max="15624" width="9.21666666666667" style="1" customWidth="1"/>
    <col min="15625" max="15625" width="7.44166666666667" style="1" customWidth="1"/>
    <col min="15626" max="15626" width="9.10833333333333" style="1" customWidth="1"/>
    <col min="15627" max="15872" width="8.88333333333333" style="1"/>
    <col min="15873" max="15873" width="13" style="1" customWidth="1"/>
    <col min="15874" max="15875" width="9.10833333333333" style="1" customWidth="1"/>
    <col min="15876" max="15876" width="15.1083333333333" style="1" customWidth="1"/>
    <col min="15877" max="15878" width="11.4416666666667" style="1" customWidth="1"/>
    <col min="15879" max="15879" width="14.4416666666667" style="1" customWidth="1"/>
    <col min="15880" max="15880" width="9.21666666666667" style="1" customWidth="1"/>
    <col min="15881" max="15881" width="7.44166666666667" style="1" customWidth="1"/>
    <col min="15882" max="15882" width="9.10833333333333" style="1" customWidth="1"/>
    <col min="15883" max="16128" width="8.88333333333333" style="1"/>
    <col min="16129" max="16129" width="13" style="1" customWidth="1"/>
    <col min="16130" max="16131" width="9.10833333333333" style="1" customWidth="1"/>
    <col min="16132" max="16132" width="15.1083333333333" style="1" customWidth="1"/>
    <col min="16133" max="16134" width="11.4416666666667" style="1" customWidth="1"/>
    <col min="16135" max="16135" width="14.4416666666667" style="1" customWidth="1"/>
    <col min="16136" max="16136" width="9.21666666666667" style="1" customWidth="1"/>
    <col min="16137" max="16137" width="7.44166666666667" style="1" customWidth="1"/>
    <col min="16138" max="16138" width="9.10833333333333" style="1" customWidth="1"/>
    <col min="16139" max="16384" width="8.88333333333333" style="1"/>
  </cols>
  <sheetData>
    <row r="1" ht="18" spans="1:10">
      <c r="A1" s="2" t="s">
        <v>0</v>
      </c>
      <c r="B1" s="2"/>
      <c r="C1" s="2"/>
      <c r="D1" s="2"/>
      <c r="E1" s="2"/>
      <c r="F1" s="2"/>
      <c r="G1" s="2"/>
      <c r="H1" s="2"/>
      <c r="I1" s="2"/>
      <c r="J1" s="2"/>
    </row>
    <row r="2" spans="1:10">
      <c r="A2" s="3" t="s">
        <v>1</v>
      </c>
      <c r="B2" s="3"/>
      <c r="C2" s="3"/>
      <c r="D2" s="3"/>
      <c r="E2" s="3"/>
      <c r="F2" s="3"/>
      <c r="G2" s="3"/>
      <c r="H2" s="3"/>
      <c r="I2" s="3"/>
      <c r="J2" s="3"/>
    </row>
    <row r="3" spans="1:10">
      <c r="A3" s="4" t="s">
        <v>2</v>
      </c>
      <c r="B3" s="5"/>
      <c r="C3" s="5"/>
      <c r="D3" s="6" t="s">
        <v>3</v>
      </c>
      <c r="E3" s="6"/>
      <c r="F3" s="6"/>
      <c r="G3" s="6"/>
      <c r="H3" s="6"/>
      <c r="I3" s="6"/>
      <c r="J3" s="6"/>
    </row>
    <row r="4" spans="1:10">
      <c r="A4" s="4" t="s">
        <v>4</v>
      </c>
      <c r="B4" s="5"/>
      <c r="C4" s="5"/>
      <c r="D4" s="7" t="s">
        <v>5</v>
      </c>
      <c r="E4" s="8"/>
      <c r="F4" s="9"/>
      <c r="G4" s="6" t="s">
        <v>6</v>
      </c>
      <c r="H4" s="10" t="s">
        <v>7</v>
      </c>
      <c r="I4" s="10"/>
      <c r="J4" s="10"/>
    </row>
    <row r="5" spans="1:10">
      <c r="A5" s="11" t="s">
        <v>8</v>
      </c>
      <c r="B5" s="12"/>
      <c r="C5" s="13"/>
      <c r="D5" s="7" t="s">
        <v>9</v>
      </c>
      <c r="E5" s="8"/>
      <c r="F5" s="9"/>
      <c r="G5" s="6" t="s">
        <v>10</v>
      </c>
      <c r="H5" s="7">
        <v>13810804233</v>
      </c>
      <c r="I5" s="8"/>
      <c r="J5" s="9"/>
    </row>
    <row r="6" ht="24" spans="1:10">
      <c r="A6" s="4" t="s">
        <v>11</v>
      </c>
      <c r="B6" s="4"/>
      <c r="C6" s="4"/>
      <c r="D6" s="6"/>
      <c r="E6" s="10" t="s">
        <v>12</v>
      </c>
      <c r="F6" s="10" t="s">
        <v>13</v>
      </c>
      <c r="G6" s="10" t="s">
        <v>14</v>
      </c>
      <c r="H6" s="10" t="s">
        <v>15</v>
      </c>
      <c r="I6" s="10" t="s">
        <v>16</v>
      </c>
      <c r="J6" s="6" t="s">
        <v>17</v>
      </c>
    </row>
    <row r="7" spans="1:10">
      <c r="A7" s="4"/>
      <c r="B7" s="4"/>
      <c r="C7" s="4"/>
      <c r="D7" s="6" t="s">
        <v>18</v>
      </c>
      <c r="E7" s="14">
        <v>99.698687</v>
      </c>
      <c r="F7" s="14">
        <v>84.827043</v>
      </c>
      <c r="G7" s="14">
        <v>77.869243</v>
      </c>
      <c r="H7" s="15">
        <v>10</v>
      </c>
      <c r="I7" s="44">
        <f>G7/F7</f>
        <v>0.917976629221886</v>
      </c>
      <c r="J7" s="45">
        <f>H7*I7</f>
        <v>9.17976629221886</v>
      </c>
    </row>
    <row r="8" spans="1:10">
      <c r="A8" s="4"/>
      <c r="B8" s="4"/>
      <c r="C8" s="4"/>
      <c r="D8" s="4" t="s">
        <v>19</v>
      </c>
      <c r="E8" s="14">
        <v>99.698687</v>
      </c>
      <c r="F8" s="14">
        <v>84.827043</v>
      </c>
      <c r="G8" s="14">
        <v>77.869243</v>
      </c>
      <c r="H8" s="16" t="s">
        <v>20</v>
      </c>
      <c r="I8" s="44">
        <f>G8/F8</f>
        <v>0.917976629221886</v>
      </c>
      <c r="J8" s="16" t="s">
        <v>20</v>
      </c>
    </row>
    <row r="9" spans="1:10">
      <c r="A9" s="4"/>
      <c r="B9" s="4"/>
      <c r="C9" s="4"/>
      <c r="D9" s="4" t="s">
        <v>21</v>
      </c>
      <c r="E9" s="16" t="s">
        <v>20</v>
      </c>
      <c r="F9" s="16" t="s">
        <v>20</v>
      </c>
      <c r="G9" s="16" t="s">
        <v>20</v>
      </c>
      <c r="H9" s="16" t="s">
        <v>20</v>
      </c>
      <c r="I9" s="16" t="s">
        <v>20</v>
      </c>
      <c r="J9" s="16" t="s">
        <v>20</v>
      </c>
    </row>
    <row r="10" spans="1:10">
      <c r="A10" s="4"/>
      <c r="B10" s="4"/>
      <c r="C10" s="4"/>
      <c r="D10" s="5" t="s">
        <v>22</v>
      </c>
      <c r="E10" s="16" t="s">
        <v>20</v>
      </c>
      <c r="F10" s="16" t="s">
        <v>20</v>
      </c>
      <c r="G10" s="16" t="s">
        <v>20</v>
      </c>
      <c r="H10" s="16" t="s">
        <v>20</v>
      </c>
      <c r="I10" s="16" t="s">
        <v>20</v>
      </c>
      <c r="J10" s="16" t="s">
        <v>20</v>
      </c>
    </row>
    <row r="11" spans="1:10">
      <c r="A11" s="17" t="s">
        <v>23</v>
      </c>
      <c r="B11" s="11" t="s">
        <v>24</v>
      </c>
      <c r="C11" s="18"/>
      <c r="D11" s="18"/>
      <c r="E11" s="18"/>
      <c r="F11" s="18"/>
      <c r="G11" s="18" t="s">
        <v>25</v>
      </c>
      <c r="H11" s="18"/>
      <c r="I11" s="18"/>
      <c r="J11" s="24"/>
    </row>
    <row r="12" ht="81.6" customHeight="1" spans="1:10">
      <c r="A12" s="19"/>
      <c r="B12" s="20" t="s">
        <v>26</v>
      </c>
      <c r="C12" s="21"/>
      <c r="D12" s="21"/>
      <c r="E12" s="21"/>
      <c r="F12" s="22"/>
      <c r="G12" s="23" t="s">
        <v>27</v>
      </c>
      <c r="H12" s="23"/>
      <c r="I12" s="23"/>
      <c r="J12" s="23"/>
    </row>
    <row r="13" spans="1:10">
      <c r="A13" s="4" t="s">
        <v>28</v>
      </c>
      <c r="B13" s="4" t="s">
        <v>29</v>
      </c>
      <c r="C13" s="5" t="s">
        <v>30</v>
      </c>
      <c r="D13" s="4" t="s">
        <v>31</v>
      </c>
      <c r="E13" s="11" t="s">
        <v>32</v>
      </c>
      <c r="F13" s="24"/>
      <c r="G13" s="4" t="s">
        <v>33</v>
      </c>
      <c r="H13" s="4" t="s">
        <v>34</v>
      </c>
      <c r="I13" s="4" t="s">
        <v>17</v>
      </c>
      <c r="J13" s="4" t="s">
        <v>35</v>
      </c>
    </row>
    <row r="14" ht="38.4" customHeight="1" spans="1:10">
      <c r="A14" s="4"/>
      <c r="B14" s="25" t="s">
        <v>36</v>
      </c>
      <c r="C14" s="26" t="s">
        <v>37</v>
      </c>
      <c r="D14" s="27" t="s">
        <v>38</v>
      </c>
      <c r="E14" s="28" t="s">
        <v>39</v>
      </c>
      <c r="F14" s="29"/>
      <c r="G14" s="4" t="s">
        <v>40</v>
      </c>
      <c r="H14" s="4">
        <v>5</v>
      </c>
      <c r="I14" s="4">
        <v>5</v>
      </c>
      <c r="J14" s="4"/>
    </row>
    <row r="15" ht="24" spans="1:10">
      <c r="A15" s="4"/>
      <c r="B15" s="30"/>
      <c r="C15" s="31"/>
      <c r="D15" s="27" t="s">
        <v>41</v>
      </c>
      <c r="E15" s="27" t="s">
        <v>42</v>
      </c>
      <c r="F15" s="27"/>
      <c r="G15" s="27" t="s">
        <v>43</v>
      </c>
      <c r="H15" s="4">
        <v>5</v>
      </c>
      <c r="I15" s="4">
        <v>5</v>
      </c>
      <c r="J15" s="46" t="s">
        <v>44</v>
      </c>
    </row>
    <row r="16" spans="1:10">
      <c r="A16" s="4"/>
      <c r="B16" s="30"/>
      <c r="C16" s="31"/>
      <c r="D16" s="27" t="s">
        <v>45</v>
      </c>
      <c r="E16" s="32" t="s">
        <v>46</v>
      </c>
      <c r="F16" s="32"/>
      <c r="G16" s="4" t="s">
        <v>46</v>
      </c>
      <c r="H16" s="4">
        <v>5</v>
      </c>
      <c r="I16" s="4">
        <v>5</v>
      </c>
      <c r="J16" s="47"/>
    </row>
    <row r="17" ht="40.2" customHeight="1" spans="1:10">
      <c r="A17" s="4"/>
      <c r="B17" s="30"/>
      <c r="C17" s="27" t="s">
        <v>47</v>
      </c>
      <c r="D17" s="27" t="s">
        <v>48</v>
      </c>
      <c r="E17" s="27" t="s">
        <v>49</v>
      </c>
      <c r="F17" s="27"/>
      <c r="G17" s="33" t="s">
        <v>50</v>
      </c>
      <c r="H17" s="4">
        <v>15</v>
      </c>
      <c r="I17" s="5">
        <f>H17*0.9</f>
        <v>13.5</v>
      </c>
      <c r="J17" s="47" t="s">
        <v>51</v>
      </c>
    </row>
    <row r="18" ht="38.4" customHeight="1" spans="1:10">
      <c r="A18" s="4"/>
      <c r="B18" s="30"/>
      <c r="C18" s="26" t="s">
        <v>52</v>
      </c>
      <c r="D18" s="27" t="s">
        <v>53</v>
      </c>
      <c r="E18" s="27" t="s">
        <v>54</v>
      </c>
      <c r="F18" s="27"/>
      <c r="G18" s="34">
        <v>44331</v>
      </c>
      <c r="H18" s="4">
        <v>1</v>
      </c>
      <c r="I18" s="5">
        <v>1</v>
      </c>
      <c r="J18" s="47"/>
    </row>
    <row r="19" ht="36" spans="1:10">
      <c r="A19" s="4"/>
      <c r="B19" s="30"/>
      <c r="C19" s="31"/>
      <c r="D19" s="27" t="s">
        <v>55</v>
      </c>
      <c r="E19" s="27" t="s">
        <v>56</v>
      </c>
      <c r="F19" s="27"/>
      <c r="G19" s="34" t="s">
        <v>57</v>
      </c>
      <c r="H19" s="4">
        <v>5</v>
      </c>
      <c r="I19" s="5">
        <f>H19*0.8</f>
        <v>4</v>
      </c>
      <c r="J19" s="47" t="s">
        <v>58</v>
      </c>
    </row>
    <row r="20" ht="24" spans="1:10">
      <c r="A20" s="4"/>
      <c r="B20" s="30"/>
      <c r="C20" s="31"/>
      <c r="D20" s="27" t="s">
        <v>59</v>
      </c>
      <c r="E20" s="35">
        <v>44501</v>
      </c>
      <c r="F20" s="27"/>
      <c r="G20" s="34">
        <v>44470</v>
      </c>
      <c r="H20" s="4">
        <v>2</v>
      </c>
      <c r="I20" s="5">
        <v>2</v>
      </c>
      <c r="J20" s="47"/>
    </row>
    <row r="21" spans="1:10">
      <c r="A21" s="4"/>
      <c r="B21" s="30"/>
      <c r="C21" s="36"/>
      <c r="D21" s="27" t="s">
        <v>60</v>
      </c>
      <c r="E21" s="35">
        <v>44501</v>
      </c>
      <c r="F21" s="27"/>
      <c r="G21" s="34" t="s">
        <v>61</v>
      </c>
      <c r="H21" s="4">
        <v>2</v>
      </c>
      <c r="I21" s="5">
        <v>2</v>
      </c>
      <c r="J21" s="47"/>
    </row>
    <row r="22" ht="24" spans="1:10">
      <c r="A22" s="4"/>
      <c r="B22" s="37"/>
      <c r="C22" s="27" t="s">
        <v>62</v>
      </c>
      <c r="D22" s="27" t="s">
        <v>63</v>
      </c>
      <c r="E22" s="27" t="s">
        <v>64</v>
      </c>
      <c r="F22" s="27"/>
      <c r="G22" s="14" t="s">
        <v>65</v>
      </c>
      <c r="H22" s="4">
        <v>10</v>
      </c>
      <c r="I22" s="5">
        <v>9</v>
      </c>
      <c r="J22" s="47" t="s">
        <v>66</v>
      </c>
    </row>
    <row r="23" ht="60" spans="1:10">
      <c r="A23" s="4"/>
      <c r="B23" s="26" t="s">
        <v>67</v>
      </c>
      <c r="C23" s="27" t="s">
        <v>68</v>
      </c>
      <c r="D23" s="38" t="s">
        <v>69</v>
      </c>
      <c r="E23" s="4" t="s">
        <v>70</v>
      </c>
      <c r="F23" s="4"/>
      <c r="G23" s="23" t="s">
        <v>71</v>
      </c>
      <c r="H23" s="4">
        <v>30</v>
      </c>
      <c r="I23" s="5">
        <f>H23*0.9</f>
        <v>27</v>
      </c>
      <c r="J23" s="46" t="s">
        <v>51</v>
      </c>
    </row>
    <row r="24" ht="61.8" customHeight="1" spans="1:10">
      <c r="A24" s="4"/>
      <c r="B24" s="27" t="s">
        <v>72</v>
      </c>
      <c r="C24" s="27" t="s">
        <v>73</v>
      </c>
      <c r="D24" s="27" t="s">
        <v>74</v>
      </c>
      <c r="E24" s="4" t="s">
        <v>75</v>
      </c>
      <c r="F24" s="4"/>
      <c r="G24" s="4" t="s">
        <v>76</v>
      </c>
      <c r="H24" s="4">
        <v>10</v>
      </c>
      <c r="I24" s="5">
        <v>9</v>
      </c>
      <c r="J24" s="46" t="s">
        <v>77</v>
      </c>
    </row>
    <row r="25" spans="1:10">
      <c r="A25" s="11" t="s">
        <v>78</v>
      </c>
      <c r="B25" s="18"/>
      <c r="C25" s="18"/>
      <c r="D25" s="18"/>
      <c r="E25" s="18"/>
      <c r="F25" s="18"/>
      <c r="G25" s="24"/>
      <c r="H25" s="39">
        <f>SUM(H14:H24)+H7</f>
        <v>100</v>
      </c>
      <c r="I25" s="48">
        <f>SUM(J7,I14:I24)</f>
        <v>91.6797662922189</v>
      </c>
      <c r="J25" s="49"/>
    </row>
    <row r="26" ht="91.95" customHeight="1" spans="1:10">
      <c r="A26" s="40" t="s">
        <v>79</v>
      </c>
      <c r="B26" s="41"/>
      <c r="C26" s="41"/>
      <c r="D26" s="41"/>
      <c r="E26" s="41"/>
      <c r="F26" s="41"/>
      <c r="G26" s="42"/>
      <c r="H26" s="41"/>
      <c r="I26" s="41"/>
      <c r="J26" s="41"/>
    </row>
    <row r="27" spans="1:1">
      <c r="A27" s="43"/>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11:A12"/>
    <mergeCell ref="A13:A24"/>
    <mergeCell ref="B14:B22"/>
    <mergeCell ref="C14:C16"/>
    <mergeCell ref="C18:C21"/>
    <mergeCell ref="A6:C10"/>
  </mergeCells>
  <pageMargins left="0.7" right="0.7" top="0.75" bottom="0.75" header="0.3" footer="0.3"/>
  <pageSetup paperSize="9" scale="5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小步调²</cp:lastModifiedBy>
  <dcterms:created xsi:type="dcterms:W3CDTF">2006-09-16T00:00:00Z</dcterms:created>
  <dcterms:modified xsi:type="dcterms:W3CDTF">2022-05-19T08:42:40Z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E63959FA0D5B4444A68FEDCDE923C016</vt:lpwstr>
  </property>
  <property fmtid="{D5CDD505-2E9C-101B-9397-08002B2CF9AE}" pid="3" name="KSOProductBuildVer">
    <vt:lpwstr>2052-11.1.0.11691</vt:lpwstr>
  </property>
</Properties>
</file>